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01JEANNE\2 PERMITS\"/>
    </mc:Choice>
  </mc:AlternateContent>
  <xr:revisionPtr revIDLastSave="0" documentId="13_ncr:1_{BC28BF74-6B33-41C7-8516-1FF96C03D846}" xr6:coauthVersionLast="47" xr6:coauthVersionMax="47" xr10:uidLastSave="{00000000-0000-0000-0000-000000000000}"/>
  <workbookProtection workbookAlgorithmName="SHA-512" workbookHashValue="9KQ7d0vzhBA3JGjXk35jmfaLav5yv8RPkGiHM6GidgWYP4SzOX4xWcOPYWOrwFQmHDWOfS33y1zdyz1n2jS7+w==" workbookSaltValue="dix0GwSD3mrR06zm7THTBw==" workbookSpinCount="100000" lockStructure="1"/>
  <bookViews>
    <workbookView xWindow="2295" yWindow="480" windowWidth="23610" windowHeight="13635" xr2:uid="{8A269D58-A8DE-4AFE-9D36-2EAC71B18C0D}"/>
  </bookViews>
  <sheets>
    <sheet name="IOP Building Permi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  <c r="B44" i="1"/>
  <c r="B38" i="1"/>
  <c r="B39" i="1"/>
  <c r="B31" i="1"/>
  <c r="B30" i="1"/>
  <c r="B22" i="1"/>
  <c r="B37" i="1"/>
  <c r="B29" i="1"/>
  <c r="B23" i="1"/>
  <c r="B21" i="1"/>
  <c r="B13" i="1"/>
  <c r="B14" i="1"/>
  <c r="B15" i="1"/>
  <c r="B12" i="1"/>
  <c r="B11" i="1" s="1"/>
</calcChain>
</file>

<file path=xl/sharedStrings.xml><?xml version="1.0" encoding="utf-8"?>
<sst xmlns="http://schemas.openxmlformats.org/spreadsheetml/2006/main" count="34" uniqueCount="22">
  <si>
    <t>Building Permit Fees</t>
  </si>
  <si>
    <t>Isle of Palms Building Permit Fees Calculator</t>
  </si>
  <si>
    <t>Total Construction Value</t>
  </si>
  <si>
    <t>Permit Fee</t>
  </si>
  <si>
    <t xml:space="preserve">Zoning Fee </t>
  </si>
  <si>
    <t>Business License Update Fee for "Off Island" contractors</t>
  </si>
  <si>
    <t>Business License Update Fee for "On Island" contractors</t>
  </si>
  <si>
    <r>
      <t xml:space="preserve">Plan Review Fee </t>
    </r>
    <r>
      <rPr>
        <i/>
        <sz val="12"/>
        <color theme="1"/>
        <rFont val="Aptos Narrow"/>
        <family val="2"/>
        <scheme val="minor"/>
      </rPr>
      <t>(if required)</t>
    </r>
  </si>
  <si>
    <t>Electrical Permit Fees</t>
  </si>
  <si>
    <t>Total Value of Electrical Work</t>
  </si>
  <si>
    <t>Total Number of Amps of New or Replaced Electrical Service</t>
  </si>
  <si>
    <t>Plumbing  Permit Fees</t>
  </si>
  <si>
    <t>Total number of new or replaced plumbing fixtures</t>
  </si>
  <si>
    <t>Total Value of Plumbing Work</t>
  </si>
  <si>
    <t>Gas Permit Fees</t>
  </si>
  <si>
    <t>Total number of new or replaced gas fixtures</t>
  </si>
  <si>
    <t>Total Value of Gas Work</t>
  </si>
  <si>
    <t>In addition to the fees below, all contractors are required to pay the annual base rate fee of $110 for "on Island" or $220 for "off Island".</t>
  </si>
  <si>
    <t>Change the highlighted/bolded values to calculate your permit fees</t>
  </si>
  <si>
    <t>Mechanical Permit Fees</t>
  </si>
  <si>
    <t>Total Value of Mechanical Work</t>
  </si>
  <si>
    <t>**For an HVAC change out, the permit fee will be a flat fee of $50 plus the applicable business license update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</si>
</sst>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wrapText="1"/>
    </xf>
    <xf numFmtId="164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4" fontId="0" fillId="0" borderId="10" xfId="0" applyNumberFormat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927F-5D05-451F-830F-C0E99F9C6606}">
  <dimension ref="A2:B47"/>
  <sheetViews>
    <sheetView tabSelected="1" workbookViewId="0">
      <selection activeCell="F44" sqref="F44"/>
    </sheetView>
  </sheetViews>
  <sheetFormatPr defaultRowHeight="15" x14ac:dyDescent="0.25"/>
  <cols>
    <col min="1" max="1" width="54.42578125" customWidth="1"/>
    <col min="2" max="2" width="15.7109375" style="2" customWidth="1"/>
  </cols>
  <sheetData>
    <row r="2" spans="1:2" ht="26.25" x14ac:dyDescent="0.4">
      <c r="A2" s="13" t="s">
        <v>1</v>
      </c>
    </row>
    <row r="3" spans="1:2" ht="26.25" x14ac:dyDescent="0.4">
      <c r="A3" s="13"/>
    </row>
    <row r="4" spans="1:2" ht="15.75" x14ac:dyDescent="0.25">
      <c r="A4" s="14" t="s">
        <v>18</v>
      </c>
    </row>
    <row r="5" spans="1:2" ht="15.75" x14ac:dyDescent="0.25">
      <c r="A5" s="15"/>
    </row>
    <row r="6" spans="1:2" ht="47.25" x14ac:dyDescent="0.25">
      <c r="A6" s="16" t="s">
        <v>17</v>
      </c>
    </row>
    <row r="7" spans="1:2" ht="15.75" x14ac:dyDescent="0.25">
      <c r="A7" s="15"/>
    </row>
    <row r="8" spans="1:2" ht="16.5" thickBot="1" x14ac:dyDescent="0.3">
      <c r="A8" s="15"/>
    </row>
    <row r="9" spans="1:2" ht="15.75" x14ac:dyDescent="0.25">
      <c r="A9" s="8" t="s">
        <v>0</v>
      </c>
      <c r="B9" s="9"/>
    </row>
    <row r="10" spans="1:2" ht="15.75" x14ac:dyDescent="0.25">
      <c r="A10" s="12" t="s">
        <v>2</v>
      </c>
      <c r="B10" s="17">
        <v>0</v>
      </c>
    </row>
    <row r="11" spans="1:2" ht="17.25" customHeight="1" x14ac:dyDescent="0.25">
      <c r="A11" s="7" t="s">
        <v>7</v>
      </c>
      <c r="B11" s="4">
        <f>B12/2</f>
        <v>30</v>
      </c>
    </row>
    <row r="12" spans="1:2" x14ac:dyDescent="0.25">
      <c r="A12" s="3" t="s">
        <v>3</v>
      </c>
      <c r="B12" s="4">
        <f>60+(0.006*B10)</f>
        <v>60</v>
      </c>
    </row>
    <row r="13" spans="1:2" x14ac:dyDescent="0.25">
      <c r="A13" s="3" t="s">
        <v>4</v>
      </c>
      <c r="B13" s="4" t="str">
        <f>IF(B10&lt;=50000,"$25.00",IF(B10&lt;=100001, "$50.00",IF(B10&gt;100001,"$100.00")))</f>
        <v>$25.00</v>
      </c>
    </row>
    <row r="14" spans="1:2" ht="19.5" customHeight="1" x14ac:dyDescent="0.25">
      <c r="A14" s="3" t="s">
        <v>6</v>
      </c>
      <c r="B14" s="4">
        <f>B10*0.00235</f>
        <v>0</v>
      </c>
    </row>
    <row r="15" spans="1:2" ht="19.5" customHeight="1" thickBot="1" x14ac:dyDescent="0.3">
      <c r="A15" s="5" t="s">
        <v>5</v>
      </c>
      <c r="B15" s="6">
        <f>B10*0.0047</f>
        <v>0</v>
      </c>
    </row>
    <row r="16" spans="1:2" ht="19.5" customHeight="1" x14ac:dyDescent="0.25">
      <c r="A16" s="1"/>
    </row>
    <row r="17" spans="1:2" ht="15.75" thickBot="1" x14ac:dyDescent="0.3"/>
    <row r="18" spans="1:2" ht="15.75" x14ac:dyDescent="0.25">
      <c r="A18" s="8" t="s">
        <v>8</v>
      </c>
      <c r="B18" s="9"/>
    </row>
    <row r="19" spans="1:2" x14ac:dyDescent="0.25">
      <c r="A19" s="10" t="s">
        <v>10</v>
      </c>
      <c r="B19" s="18">
        <v>0</v>
      </c>
    </row>
    <row r="20" spans="1:2" x14ac:dyDescent="0.25">
      <c r="A20" s="11" t="s">
        <v>9</v>
      </c>
      <c r="B20" s="19">
        <v>0</v>
      </c>
    </row>
    <row r="21" spans="1:2" x14ac:dyDescent="0.25">
      <c r="A21" s="3" t="s">
        <v>3</v>
      </c>
      <c r="B21" s="4">
        <f>50+(0.5*B19)</f>
        <v>50</v>
      </c>
    </row>
    <row r="22" spans="1:2" x14ac:dyDescent="0.25">
      <c r="A22" s="3" t="s">
        <v>6</v>
      </c>
      <c r="B22" s="4">
        <f>B20*0.00235</f>
        <v>0</v>
      </c>
    </row>
    <row r="23" spans="1:2" ht="15.75" thickBot="1" x14ac:dyDescent="0.3">
      <c r="A23" s="5" t="s">
        <v>5</v>
      </c>
      <c r="B23" s="6">
        <f>B20*0.0047</f>
        <v>0</v>
      </c>
    </row>
    <row r="24" spans="1:2" x14ac:dyDescent="0.25">
      <c r="A24" s="1"/>
    </row>
    <row r="25" spans="1:2" ht="15.75" thickBot="1" x14ac:dyDescent="0.3">
      <c r="A25" s="1"/>
    </row>
    <row r="26" spans="1:2" ht="15.75" x14ac:dyDescent="0.25">
      <c r="A26" s="8" t="s">
        <v>11</v>
      </c>
      <c r="B26" s="9"/>
    </row>
    <row r="27" spans="1:2" x14ac:dyDescent="0.25">
      <c r="A27" s="10" t="s">
        <v>12</v>
      </c>
      <c r="B27" s="18">
        <v>0</v>
      </c>
    </row>
    <row r="28" spans="1:2" x14ac:dyDescent="0.25">
      <c r="A28" s="11" t="s">
        <v>13</v>
      </c>
      <c r="B28" s="19">
        <v>0</v>
      </c>
    </row>
    <row r="29" spans="1:2" x14ac:dyDescent="0.25">
      <c r="A29" s="3" t="s">
        <v>3</v>
      </c>
      <c r="B29" s="4">
        <f>50+(10*B27)</f>
        <v>50</v>
      </c>
    </row>
    <row r="30" spans="1:2" x14ac:dyDescent="0.25">
      <c r="A30" s="3" t="s">
        <v>6</v>
      </c>
      <c r="B30" s="4">
        <f>B28*0.00235</f>
        <v>0</v>
      </c>
    </row>
    <row r="31" spans="1:2" ht="15.75" thickBot="1" x14ac:dyDescent="0.3">
      <c r="A31" s="5" t="s">
        <v>5</v>
      </c>
      <c r="B31" s="6">
        <f>B28*0.0047</f>
        <v>0</v>
      </c>
    </row>
    <row r="33" spans="1:2" ht="15.75" thickBot="1" x14ac:dyDescent="0.3"/>
    <row r="34" spans="1:2" ht="15.75" x14ac:dyDescent="0.25">
      <c r="A34" s="8" t="s">
        <v>14</v>
      </c>
      <c r="B34" s="9"/>
    </row>
    <row r="35" spans="1:2" x14ac:dyDescent="0.25">
      <c r="A35" s="11" t="s">
        <v>15</v>
      </c>
      <c r="B35" s="20">
        <v>0</v>
      </c>
    </row>
    <row r="36" spans="1:2" x14ac:dyDescent="0.25">
      <c r="A36" s="11" t="s">
        <v>16</v>
      </c>
      <c r="B36" s="19">
        <v>0</v>
      </c>
    </row>
    <row r="37" spans="1:2" x14ac:dyDescent="0.25">
      <c r="A37" s="3" t="s">
        <v>3</v>
      </c>
      <c r="B37" s="4">
        <f>50+(10*B35)</f>
        <v>50</v>
      </c>
    </row>
    <row r="38" spans="1:2" x14ac:dyDescent="0.25">
      <c r="A38" s="3" t="s">
        <v>6</v>
      </c>
      <c r="B38" s="4">
        <f>B36*0.00235</f>
        <v>0</v>
      </c>
    </row>
    <row r="39" spans="1:2" ht="15.75" thickBot="1" x14ac:dyDescent="0.3">
      <c r="A39" s="5" t="s">
        <v>5</v>
      </c>
      <c r="B39" s="6">
        <f>B36*0.0047</f>
        <v>0</v>
      </c>
    </row>
    <row r="41" spans="1:2" ht="15.75" thickBot="1" x14ac:dyDescent="0.3"/>
    <row r="42" spans="1:2" ht="15.75" x14ac:dyDescent="0.25">
      <c r="A42" s="8" t="s">
        <v>19</v>
      </c>
      <c r="B42" s="9"/>
    </row>
    <row r="43" spans="1:2" x14ac:dyDescent="0.25">
      <c r="A43" s="10" t="s">
        <v>20</v>
      </c>
      <c r="B43" s="17">
        <v>0</v>
      </c>
    </row>
    <row r="44" spans="1:2" x14ac:dyDescent="0.25">
      <c r="A44" s="3" t="s">
        <v>3</v>
      </c>
      <c r="B44" s="4">
        <f>50+(0.003*B43)</f>
        <v>50</v>
      </c>
    </row>
    <row r="45" spans="1:2" x14ac:dyDescent="0.25">
      <c r="A45" s="3" t="s">
        <v>6</v>
      </c>
      <c r="B45" s="4">
        <f>B43*0.00235</f>
        <v>0</v>
      </c>
    </row>
    <row r="46" spans="1:2" ht="15.75" thickBot="1" x14ac:dyDescent="0.3">
      <c r="A46" s="5" t="s">
        <v>5</v>
      </c>
      <c r="B46" s="6">
        <f>B43*0.0047</f>
        <v>0</v>
      </c>
    </row>
    <row r="47" spans="1:2" ht="30" x14ac:dyDescent="0.25">
      <c r="A47" s="21" t="s">
        <v>21</v>
      </c>
    </row>
  </sheetData>
  <sheetProtection algorithmName="SHA-512" hashValue="UOiA42FbUmQkiOUo1KsUHiXbon3XtD7eKv90aUikKlu/e3Qondc+PS0frZV16r4LZ1/WnarVJpl+oZOlfha6KQ==" saltValue="sDIPmBOi2kjGN6Y6cOXWc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IOP Building Permit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Garrett</dc:creator>
  <cp:lastModifiedBy>Jeanne Garrett</cp:lastModifiedBy>
  <cp:lastPrinted>2025-06-25T16:09:22Z</cp:lastPrinted>
  <dcterms:created xsi:type="dcterms:W3CDTF">2025-06-25T14:19:21Z</dcterms:created>
  <dcterms:modified xsi:type="dcterms:W3CDTF">2025-06-25T16:32:12Z</dcterms:modified>
</cp:coreProperties>
</file>